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2" i="1" l="1"/>
  <c r="H31" i="1"/>
  <c r="H18" i="1" l="1"/>
  <c r="H24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<sst xmlns="http://schemas.openxmlformats.org/spreadsheetml/2006/main" count="57" uniqueCount="32">
  <si>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</si>
  <si>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</si>
  <si>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</si>
  <si>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</si>
  <si>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</si>
  <si>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</si>
  <si>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</si>
  <si>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</si>
  <si>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</si>
  <si>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</si>
  <si>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</si>
  <si>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</si>
  <si>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</si>
  <si>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</si>
  <si>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</si>
  <si>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</si>
  <si>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</si>
  <si>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</si>
  <si>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</si>
  <si>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</si>
  <si>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</si>
  <si>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</si>
  <si>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</si>
  <si>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</si>
  <si>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</si>
  <si>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</si>
  <si>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</si>
  <si>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</si>
  <si>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</si>
  <si>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16.03.2024</t>
  </si>
  <si>
    <t>Primljena i neutrošena participacija od 16.03.2024</t>
  </si>
  <si>
    <t xml:space="preserve">Dana 16.03.2024.godine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</si>
</sst>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9"/>
      <c r="J7" s="9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3" t="s">
        <v>4</v>
      </c>
      <c r="C11" s="44"/>
      <c r="D11" s="44"/>
      <c r="E11" s="44"/>
      <c r="F11" s="45"/>
      <c r="G11" s="24" t="s">
        <v>5</v>
      </c>
      <c r="H11" s="24" t="s">
        <v>6</v>
      </c>
      <c r="I11" s="9"/>
      <c r="J11" s="9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5">
        <v>45367</v>
      </c>
      <c r="H12" s="12">
        <v>1052133.81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0" t="s">
        <v>8</v>
      </c>
      <c r="C13" s="40"/>
      <c r="D13" s="40"/>
      <c r="E13" s="40"/>
      <c r="F13" s="40"/>
      <c r="G13" s="16">
        <v>45367</v>
      </c>
      <c r="H13" s="1">
        <f>H14+H29-H37-H50</f>
        <v>915075.18000000052</v>
      </c>
      <c r="I13" s="9"/>
      <c r="J13" s="9"/>
      <c r="K13" s="7"/>
      <c r="L13" s="7"/>
      <c r="M13" s="7"/>
      <c r="N13" s="7"/>
      <c r="O13" s="7"/>
    </row>
    <row r="14" spans="2:15" x14ac:dyDescent="0.25">
      <c r="B14" s="42" t="s">
        <v>9</v>
      </c>
      <c r="C14" s="42"/>
      <c r="D14" s="42"/>
      <c r="E14" s="42"/>
      <c r="F14" s="42"/>
      <c r="G14" s="17">
        <v>45367</v>
      </c>
      <c r="H14" s="2">
        <f>SUM(H15:H28)</f>
        <v>708402.60000000056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1735350-1572288.38+3843.48-21976.86-35411.02+1735350+6600-1630830.68-13157.06+6800</f>
        <v>214279.48000000027</v>
      </c>
      <c r="I18" s="25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5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4465000-3955295.32+1317416.67-1161097.42-209645.38+170909.27-144480+1317416.67-334055.2-1434151.96+1317416.67-1132484.74</f>
        <v>216949.26000000024</v>
      </c>
      <c r="I24" s="25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</f>
        <v>277173.8600000001</v>
      </c>
      <c r="I28" s="25"/>
      <c r="J28" s="9"/>
      <c r="K28" s="6"/>
      <c r="L28" s="6"/>
    </row>
    <row r="29" spans="2:13" x14ac:dyDescent="0.25">
      <c r="B29" s="49" t="s">
        <v>23</v>
      </c>
      <c r="C29" s="50"/>
      <c r="D29" s="50"/>
      <c r="E29" s="50"/>
      <c r="F29" s="51"/>
      <c r="G29" s="17">
        <v>45367</v>
      </c>
      <c r="H29" s="2">
        <f>H30+H31+H32+H33+H35+H36+H34</f>
        <v>206775.07999999996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600000-532311.62+74250-90000+36083.33+36083.33+74250-115172.1+74250-40784.6+14800-15844.67-14800</f>
        <v>100803.67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3518+5588+5588+24835+8300+3850</f>
        <v>51679</v>
      </c>
      <c r="I36" s="9"/>
      <c r="J36" s="9"/>
    </row>
    <row r="37" spans="2:12" x14ac:dyDescent="0.25">
      <c r="B37" s="30" t="s">
        <v>24</v>
      </c>
      <c r="C37" s="31"/>
      <c r="D37" s="31"/>
      <c r="E37" s="31"/>
      <c r="F37" s="32"/>
      <c r="G37" s="20">
        <v>45367</v>
      </c>
      <c r="H37" s="3">
        <f>SUM(H38:H49)</f>
        <v>102.5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v>102.5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30" t="s">
        <v>25</v>
      </c>
      <c r="C50" s="31"/>
      <c r="D50" s="31"/>
      <c r="E50" s="31"/>
      <c r="F50" s="32"/>
      <c r="G50" s="20">
        <v>45367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36" t="s">
        <v>26</v>
      </c>
      <c r="C57" s="37"/>
      <c r="D57" s="37"/>
      <c r="E57" s="37"/>
      <c r="F57" s="38"/>
      <c r="G57" s="21">
        <v>45367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</f>
        <v>137058.63000000059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33" t="s">
        <v>28</v>
      </c>
      <c r="C59" s="34"/>
      <c r="D59" s="34"/>
      <c r="E59" s="34"/>
      <c r="F59" s="35"/>
      <c r="G59" s="19"/>
      <c r="H59" s="5">
        <f>H14+H29-H37-H50+H57-H58</f>
        <v>1052133.810000001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6" t="s">
        <v>31</v>
      </c>
      <c r="C61" s="26"/>
      <c r="D61" s="26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2024-03-18T13:37:47Z</dcterms:modified>
  <cp:category/>
  <cp:contentStatus/>
</cp:coreProperties>
</file>